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/>
  <mc:AlternateContent xmlns:mc="http://schemas.openxmlformats.org/markup-compatibility/2006">
    <mc:Choice Requires="x15">
      <x15ac:absPath xmlns:x15ac="http://schemas.microsoft.com/office/spreadsheetml/2010/11/ac" url="D:\TZsoftware\TZSoftware\3.销售\2.销售\5.合同模板\TZ在线考勤系统订单FORMAT\TZ在线考勤系统订单FORMAT\网站文件\"/>
    </mc:Choice>
  </mc:AlternateContent>
  <bookViews>
    <workbookView xWindow="0" yWindow="0" windowWidth="21500" windowHeight="10530"/>
  </bookViews>
  <sheets>
    <sheet name="Y204通芝位置考勤系统-按用户数" sheetId="4" r:id="rId1"/>
  </sheets>
  <definedNames>
    <definedName name="_xlnm.Print_Area" localSheetId="0">'Y204通芝位置考勤系统-按用户数'!$A$1:$J$38</definedName>
  </definedNames>
  <calcPr calcId="171027"/>
</workbook>
</file>

<file path=xl/calcChain.xml><?xml version="1.0" encoding="utf-8"?>
<calcChain xmlns="http://schemas.openxmlformats.org/spreadsheetml/2006/main">
  <c r="F34" i="4" l="1"/>
  <c r="B34" i="4"/>
  <c r="A33" i="4"/>
  <c r="E14" i="4"/>
  <c r="J14" i="4" s="1"/>
  <c r="J16" i="4" l="1"/>
  <c r="E17" i="4"/>
</calcChain>
</file>

<file path=xl/sharedStrings.xml><?xml version="1.0" encoding="utf-8"?>
<sst xmlns="http://schemas.openxmlformats.org/spreadsheetml/2006/main" count="44" uniqueCount="40">
  <si>
    <t>通芝在线考勤服务综合订单</t>
  </si>
  <si>
    <t>甲方：</t>
  </si>
  <si>
    <t>乙方：</t>
  </si>
  <si>
    <t>上海通芝信息科技有限公司</t>
  </si>
  <si>
    <t>联系人：</t>
  </si>
  <si>
    <t>曹小姐</t>
  </si>
  <si>
    <t>地址：</t>
  </si>
  <si>
    <t xml:space="preserve">上海市浦东新区灵岩南路295号
浦东软件园12幢204A室 </t>
  </si>
  <si>
    <t>联系电话：</t>
  </si>
  <si>
    <t>400-865-1900</t>
  </si>
  <si>
    <t xml:space="preserve">       按照双方的约定，甲方付费使用乙方提供的服务明细：</t>
  </si>
  <si>
    <t>服 务 项 目</t>
  </si>
  <si>
    <t>租 用 时 间
（月）</t>
  </si>
  <si>
    <t>费 用 合 计
（元）</t>
  </si>
  <si>
    <t>店铺版Y204位置考勤系统</t>
  </si>
  <si>
    <t>费用总计(元）</t>
  </si>
  <si>
    <t>费用总计（大写人民币）：</t>
  </si>
  <si>
    <t>元整</t>
  </si>
  <si>
    <t>备注：</t>
  </si>
  <si>
    <t>(3) 以上价格含6%的服务费发票，订单金额500元以下开具普通发票，500元及以上可开具增值税专用发票。</t>
  </si>
  <si>
    <r>
      <rPr>
        <sz val="9"/>
        <color rgb="FF000000"/>
        <rFont val="宋体"/>
        <family val="3"/>
        <charset val="134"/>
      </rPr>
      <t>●</t>
    </r>
    <r>
      <rPr>
        <b/>
        <sz val="9"/>
        <color rgb="FF000000"/>
        <rFont val="微软雅黑"/>
        <family val="2"/>
        <charset val="134"/>
      </rPr>
      <t> </t>
    </r>
    <r>
      <rPr>
        <b/>
        <sz val="9"/>
        <color rgb="FF000000"/>
        <rFont val="宋体"/>
        <family val="3"/>
        <charset val="134"/>
      </rPr>
      <t xml:space="preserve"> </t>
    </r>
    <r>
      <rPr>
        <b/>
        <sz val="9"/>
        <color rgb="FF000000"/>
        <rFont val="微软雅黑"/>
        <family val="2"/>
        <charset val="134"/>
      </rPr>
      <t>开通及续费时间</t>
    </r>
    <r>
      <rPr>
        <sz val="9"/>
        <color rgb="FF000000"/>
        <rFont val="宋体"/>
        <family val="3"/>
        <charset val="134"/>
      </rPr>
      <t>：</t>
    </r>
    <r>
      <rPr>
        <b/>
        <sz val="10"/>
        <color rgb="FF000000"/>
        <rFont val="微软雅黑"/>
        <family val="2"/>
        <charset val="134"/>
      </rPr>
      <t>乙方收款后</t>
    </r>
    <r>
      <rPr>
        <b/>
        <sz val="10"/>
        <color rgb="FF000000"/>
        <rFont val="宋体"/>
        <family val="3"/>
        <charset val="134"/>
      </rPr>
      <t>5个工作日内</t>
    </r>
    <r>
      <rPr>
        <b/>
        <sz val="10"/>
        <color rgb="FF000000"/>
        <rFont val="微软雅黑"/>
        <family val="2"/>
        <charset val="134"/>
      </rPr>
      <t>开通云考勤帐号，到期续费提前</t>
    </r>
    <r>
      <rPr>
        <b/>
        <sz val="10"/>
        <color rgb="FF000000"/>
        <rFont val="宋体"/>
        <family val="3"/>
        <charset val="134"/>
      </rPr>
      <t>1个月通知甲方。</t>
    </r>
  </si>
  <si>
    <t>乙方收款后1个月内发货至1个指定地址，并开通云考勤帐号。</t>
  </si>
  <si>
    <r>
      <rPr>
        <sz val="9"/>
        <color rgb="FF000000"/>
        <rFont val="宋体"/>
        <family val="3"/>
        <charset val="134"/>
      </rPr>
      <t>● </t>
    </r>
    <r>
      <rPr>
        <b/>
        <sz val="10"/>
        <color theme="1"/>
        <rFont val="微软雅黑"/>
        <family val="2"/>
        <charset val="134"/>
      </rPr>
      <t>付款信息</t>
    </r>
  </si>
  <si>
    <t>开户行：中国建设银行上海中山路支行  帐  号：3100 1569 8000 5001 2370</t>
  </si>
  <si>
    <t>户  名：上海通芝信息科技有限公司</t>
  </si>
  <si>
    <r>
      <rPr>
        <sz val="9"/>
        <color rgb="FF000000"/>
        <rFont val="宋体"/>
        <family val="3"/>
        <charset val="134"/>
      </rPr>
      <t>● </t>
    </r>
    <r>
      <rPr>
        <b/>
        <sz val="10.5"/>
        <color theme="1"/>
        <rFont val="微软雅黑"/>
        <family val="2"/>
        <charset val="134"/>
      </rPr>
      <t>售后服务</t>
    </r>
  </si>
  <si>
    <t xml:space="preserve">     客服电话：400-865-1900； </t>
  </si>
  <si>
    <t xml:space="preserve">     服务时间：周一至周五 上午：9:00~12:00；下午：13:00~18:00</t>
  </si>
  <si>
    <r>
      <rPr>
        <sz val="9"/>
        <color rgb="FF000000"/>
        <rFont val="宋体"/>
        <family val="3"/>
        <charset val="134"/>
      </rPr>
      <t>● </t>
    </r>
    <r>
      <rPr>
        <b/>
        <sz val="9"/>
        <color rgb="FF000000"/>
        <rFont val="微软雅黑"/>
        <family val="2"/>
        <charset val="134"/>
      </rPr>
      <t>其他</t>
    </r>
  </si>
  <si>
    <t>此订单与合同具备同样法律效力，且扫描件有效。</t>
  </si>
  <si>
    <t xml:space="preserve">甲方盖章或签字： </t>
  </si>
  <si>
    <t xml:space="preserve">     乙方盖章或签字：</t>
  </si>
  <si>
    <t xml:space="preserve">       上海通芝信息科技有限公司</t>
  </si>
  <si>
    <t>日期：</t>
  </si>
  <si>
    <t>上海通芝信息科技]有限公司                                                                                   地址：上海市浦东新区灵岩南路295号浦东软件园12幢204A</t>
  </si>
  <si>
    <r>
      <rPr>
        <sz val="7.5"/>
        <color rgb="FF808080"/>
        <rFont val="微软雅黑"/>
        <family val="2"/>
        <charset val="134"/>
      </rPr>
      <t>网站：</t>
    </r>
    <r>
      <rPr>
        <sz val="7.5"/>
        <color theme="1"/>
        <rFont val="微软雅黑"/>
        <family val="2"/>
        <charset val="134"/>
      </rPr>
      <t>http://www.tongzhichina.com</t>
    </r>
    <r>
      <rPr>
        <sz val="7.5"/>
        <color rgb="FF808080"/>
        <rFont val="微软雅黑"/>
        <family val="2"/>
        <charset val="134"/>
      </rPr>
      <t xml:space="preserve">                                                                   电话：400-865-1900</t>
    </r>
  </si>
  <si>
    <t>总人数
（人）</t>
  </si>
  <si>
    <t>收 费 标 准
(元/月）</t>
  </si>
  <si>
    <t>(1) 按照实际开通的使用人数收费；单次续费人数以10的倍数递增，或者递减；</t>
  </si>
  <si>
    <t>(2) 每次续费1年起；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</si>
</sst>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8" formatCode="yyyy&quot;年&quot;m&quot;月&quot;d&quot;日&quot;;@"/>
    <numFmt numFmtId="179" formatCode="[DBNum2][$-804]General"/>
  </numFmts>
  <fonts count="24" x14ac:knownFonts="1">
    <font>
      <sz val="11"/>
      <color theme="1"/>
      <name val="Tahoma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b/>
      <sz val="9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.5"/>
      <color theme="1"/>
      <name val="微软雅黑"/>
      <family val="2"/>
      <charset val="134"/>
    </font>
    <font>
      <sz val="9"/>
      <color rgb="FF000000"/>
      <name val="宋体"/>
      <family val="3"/>
      <charset val="134"/>
    </font>
    <font>
      <b/>
      <sz val="12"/>
      <color theme="1"/>
      <name val="微软雅黑"/>
      <family val="2"/>
      <charset val="134"/>
    </font>
    <font>
      <sz val="7.5"/>
      <color rgb="FF808080"/>
      <name val="微软雅黑"/>
      <family val="2"/>
      <charset val="134"/>
    </font>
    <font>
      <b/>
      <sz val="9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sz val="7.5"/>
      <color theme="1"/>
      <name val="微软雅黑"/>
      <family val="2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justify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179" fontId="13" fillId="2" borderId="12" xfId="0" applyNumberFormat="1" applyFont="1" applyFill="1" applyBorder="1" applyAlignment="1">
      <alignment vertical="center"/>
    </xf>
    <xf numFmtId="179" fontId="6" fillId="2" borderId="12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vertical="center"/>
    </xf>
    <xf numFmtId="43" fontId="6" fillId="2" borderId="0" xfId="1" applyFont="1" applyFill="1">
      <alignment vertical="center"/>
    </xf>
    <xf numFmtId="43" fontId="6" fillId="2" borderId="0" xfId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43" fontId="4" fillId="2" borderId="1" xfId="1" applyFont="1" applyFill="1" applyBorder="1">
      <alignment vertical="center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17" fillId="2" borderId="0" xfId="0" applyFont="1" applyFill="1" applyAlignment="1">
      <alignment horizontal="left" vertical="center"/>
    </xf>
    <xf numFmtId="43" fontId="3" fillId="2" borderId="9" xfId="1" applyFont="1" applyFill="1" applyBorder="1">
      <alignment vertical="center"/>
    </xf>
    <xf numFmtId="43" fontId="3" fillId="2" borderId="37" xfId="1" applyFont="1" applyFill="1" applyBorder="1">
      <alignment vertical="center"/>
    </xf>
    <xf numFmtId="0" fontId="3" fillId="2" borderId="27" xfId="0" applyFont="1" applyFill="1" applyBorder="1">
      <alignment vertical="center"/>
    </xf>
    <xf numFmtId="43" fontId="3" fillId="2" borderId="38" xfId="1" applyFont="1" applyFill="1" applyBorder="1">
      <alignment vertical="center"/>
    </xf>
    <xf numFmtId="179" fontId="6" fillId="2" borderId="35" xfId="0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179" fontId="13" fillId="2" borderId="11" xfId="0" applyNumberFormat="1" applyFont="1" applyFill="1" applyBorder="1" applyAlignment="1">
      <alignment horizontal="right" vertical="center"/>
    </xf>
    <xf numFmtId="179" fontId="13" fillId="2" borderId="12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/>
    </xf>
    <xf numFmtId="0" fontId="15" fillId="2" borderId="38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15" fillId="2" borderId="33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horizontal="left" vertical="center"/>
    </xf>
    <xf numFmtId="0" fontId="15" fillId="2" borderId="4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78" fontId="6" fillId="2" borderId="0" xfId="0" applyNumberFormat="1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4" fillId="2" borderId="3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88901</xdr:colOff>
      <xdr:row>0</xdr:row>
      <xdr:rowOff>57151</xdr:rowOff>
    </xdr:from>
    <xdr:to>
      <xdr:col>2</xdr:col>
      <xdr:colOff>577851</xdr:colOff>
      <xdr:row>1</xdr:row>
      <xdr:rowOff>223627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E5D9143-96D2-4CCE-9F01-264A49DAD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1" y="57151"/>
          <a:ext cx="1333500" cy="37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workbookViewId="0">
      <selection activeCell="D41" sqref="D41"/>
    </sheetView>
  </sheetViews>
  <sheetFormatPr defaultColWidth="9" defaultRowHeight="16.5" x14ac:dyDescent="0.3"/>
  <cols>
    <col min="1" max="1" width="7" style="9" customWidth="1"/>
    <col min="2" max="2" width="4.08203125" style="9" customWidth="1"/>
    <col min="3" max="3" width="17.08203125" style="9" customWidth="1"/>
    <col min="4" max="4" width="14.75" style="9" customWidth="1"/>
    <col min="5" max="5" width="9" style="9" customWidth="1"/>
    <col min="6" max="6" width="4.08203125" style="9" customWidth="1"/>
    <col min="7" max="7" width="2.33203125" style="9" customWidth="1"/>
    <col min="8" max="8" width="1.08203125" style="9" customWidth="1"/>
    <col min="9" max="9" width="12.58203125" style="9" customWidth="1"/>
    <col min="10" max="10" width="13.33203125" style="9" customWidth="1"/>
    <col min="11" max="16384" width="9" style="9"/>
  </cols>
  <sheetData>
    <row r="2" spans="1:10" ht="19.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9" customHeight="1" x14ac:dyDescent="0.3"/>
    <row r="4" spans="1:10" s="1" customFormat="1" ht="22.5" x14ac:dyDescent="0.3">
      <c r="A4" s="45" t="s">
        <v>0</v>
      </c>
      <c r="B4" s="45"/>
      <c r="C4" s="45"/>
      <c r="D4" s="45"/>
      <c r="E4" s="45"/>
      <c r="F4" s="45"/>
      <c r="G4" s="45"/>
      <c r="H4" s="11"/>
    </row>
    <row r="5" spans="1:10" ht="8.25" customHeight="1" x14ac:dyDescent="0.3"/>
    <row r="6" spans="1:10" s="2" customFormat="1" ht="27.75" customHeight="1" x14ac:dyDescent="0.3">
      <c r="A6" s="46" t="s">
        <v>1</v>
      </c>
      <c r="B6" s="47"/>
      <c r="C6" s="48"/>
      <c r="D6" s="49"/>
      <c r="E6" s="12" t="s">
        <v>2</v>
      </c>
      <c r="F6" s="50" t="s">
        <v>3</v>
      </c>
      <c r="G6" s="51"/>
      <c r="H6" s="51"/>
      <c r="I6" s="51"/>
      <c r="J6" s="52"/>
    </row>
    <row r="7" spans="1:10" s="3" customFormat="1" ht="27.75" customHeight="1" x14ac:dyDescent="0.3">
      <c r="A7" s="53" t="s">
        <v>4</v>
      </c>
      <c r="B7" s="54"/>
      <c r="C7" s="55"/>
      <c r="D7" s="56"/>
      <c r="E7" s="13" t="s">
        <v>4</v>
      </c>
      <c r="F7" s="57" t="s">
        <v>5</v>
      </c>
      <c r="G7" s="57"/>
      <c r="H7" s="57"/>
      <c r="I7" s="57"/>
      <c r="J7" s="58"/>
    </row>
    <row r="8" spans="1:10" s="3" customFormat="1" ht="27.75" customHeight="1" x14ac:dyDescent="0.3">
      <c r="A8" s="53" t="s">
        <v>6</v>
      </c>
      <c r="B8" s="54"/>
      <c r="C8" s="55"/>
      <c r="D8" s="56"/>
      <c r="E8" s="13" t="s">
        <v>6</v>
      </c>
      <c r="F8" s="59" t="s">
        <v>7</v>
      </c>
      <c r="G8" s="60"/>
      <c r="H8" s="60"/>
      <c r="I8" s="60"/>
      <c r="J8" s="61"/>
    </row>
    <row r="9" spans="1:10" s="3" customFormat="1" ht="27.75" customHeight="1" x14ac:dyDescent="0.3">
      <c r="A9" s="62" t="s">
        <v>8</v>
      </c>
      <c r="B9" s="63"/>
      <c r="C9" s="64"/>
      <c r="D9" s="65"/>
      <c r="E9" s="14" t="s">
        <v>8</v>
      </c>
      <c r="F9" s="66" t="s">
        <v>9</v>
      </c>
      <c r="G9" s="66"/>
      <c r="H9" s="66"/>
      <c r="I9" s="66"/>
      <c r="J9" s="67"/>
    </row>
    <row r="10" spans="1:10" s="4" customFormat="1" ht="8.25" customHeight="1" x14ac:dyDescent="0.3">
      <c r="A10" s="15"/>
      <c r="B10" s="15"/>
    </row>
    <row r="11" spans="1:10" s="4" customFormat="1" ht="21.75" customHeight="1" x14ac:dyDescent="0.3">
      <c r="A11" s="68" t="s">
        <v>10</v>
      </c>
      <c r="B11" s="68"/>
      <c r="C11" s="68"/>
      <c r="D11" s="68"/>
      <c r="E11" s="68"/>
      <c r="F11" s="68"/>
      <c r="G11" s="68"/>
      <c r="H11" s="68"/>
      <c r="I11" s="68"/>
    </row>
    <row r="12" spans="1:10" s="5" customFormat="1" ht="21.75" customHeight="1" x14ac:dyDescent="0.3">
      <c r="A12" s="99" t="s">
        <v>11</v>
      </c>
      <c r="B12" s="95"/>
      <c r="C12" s="95"/>
      <c r="D12" s="93" t="s">
        <v>36</v>
      </c>
      <c r="E12" s="104" t="s">
        <v>37</v>
      </c>
      <c r="F12" s="105"/>
      <c r="G12" s="105"/>
      <c r="H12" s="106"/>
      <c r="I12" s="95" t="s">
        <v>12</v>
      </c>
      <c r="J12" s="97" t="s">
        <v>13</v>
      </c>
    </row>
    <row r="13" spans="1:10" s="5" customFormat="1" ht="21.75" customHeight="1" x14ac:dyDescent="0.3">
      <c r="A13" s="100"/>
      <c r="B13" s="96"/>
      <c r="C13" s="96"/>
      <c r="D13" s="94"/>
      <c r="E13" s="107"/>
      <c r="F13" s="108"/>
      <c r="G13" s="108"/>
      <c r="H13" s="109"/>
      <c r="I13" s="96"/>
      <c r="J13" s="98"/>
    </row>
    <row r="14" spans="1:10" s="4" customFormat="1" ht="30" customHeight="1" x14ac:dyDescent="0.3">
      <c r="A14" s="69" t="s">
        <v>14</v>
      </c>
      <c r="B14" s="70"/>
      <c r="C14" s="70"/>
      <c r="D14" s="16"/>
      <c r="E14" s="101">
        <f>CEILING(D14,10)</f>
        <v>0</v>
      </c>
      <c r="F14" s="102"/>
      <c r="G14" s="102"/>
      <c r="H14" s="103"/>
      <c r="I14" s="16">
        <v>12</v>
      </c>
      <c r="J14" s="39">
        <f>E14*I14</f>
        <v>0</v>
      </c>
    </row>
    <row r="15" spans="1:10" s="4" customFormat="1" ht="30" customHeight="1" x14ac:dyDescent="0.3">
      <c r="A15" s="71"/>
      <c r="B15" s="72"/>
      <c r="C15" s="72"/>
      <c r="D15" s="17"/>
      <c r="E15" s="101"/>
      <c r="F15" s="102"/>
      <c r="G15" s="102"/>
      <c r="H15" s="103"/>
      <c r="I15" s="17"/>
      <c r="J15" s="40"/>
    </row>
    <row r="16" spans="1:10" s="4" customFormat="1" ht="30" customHeight="1" x14ac:dyDescent="0.3">
      <c r="A16" s="18"/>
      <c r="B16" s="19"/>
      <c r="C16" s="19"/>
      <c r="D16" s="20" t="s">
        <v>15</v>
      </c>
      <c r="E16" s="21"/>
      <c r="F16" s="22"/>
      <c r="G16" s="23"/>
      <c r="H16" s="23"/>
      <c r="I16" s="41"/>
      <c r="J16" s="42">
        <f>SUM(J14:J15)</f>
        <v>0</v>
      </c>
    </row>
    <row r="17" spans="1:10" s="4" customFormat="1" ht="25.5" customHeight="1" x14ac:dyDescent="0.3">
      <c r="A17" s="24"/>
      <c r="B17" s="25"/>
      <c r="C17" s="25"/>
      <c r="D17" s="26" t="s">
        <v>16</v>
      </c>
      <c r="E17" s="73">
        <f>J14</f>
        <v>0</v>
      </c>
      <c r="F17" s="74"/>
      <c r="G17" s="27" t="s">
        <v>17</v>
      </c>
      <c r="H17" s="28"/>
      <c r="I17" s="28"/>
      <c r="J17" s="43"/>
    </row>
    <row r="18" spans="1:10" s="6" customFormat="1" ht="23.25" customHeight="1" x14ac:dyDescent="0.3">
      <c r="A18" s="92" t="s">
        <v>18</v>
      </c>
      <c r="B18" s="75" t="s">
        <v>38</v>
      </c>
      <c r="C18" s="76"/>
      <c r="D18" s="76"/>
      <c r="E18" s="76"/>
      <c r="F18" s="76"/>
      <c r="G18" s="76"/>
      <c r="H18" s="76"/>
      <c r="I18" s="76"/>
      <c r="J18" s="77"/>
    </row>
    <row r="19" spans="1:10" s="6" customFormat="1" ht="23.25" customHeight="1" x14ac:dyDescent="0.3">
      <c r="A19" s="92"/>
      <c r="B19" s="29" t="s">
        <v>39</v>
      </c>
      <c r="C19" s="30"/>
      <c r="D19" s="30"/>
      <c r="E19" s="30"/>
      <c r="F19" s="30"/>
      <c r="G19" s="30"/>
      <c r="H19" s="30"/>
      <c r="I19" s="30"/>
      <c r="J19" s="44"/>
    </row>
    <row r="20" spans="1:10" s="6" customFormat="1" ht="23.25" customHeight="1" x14ac:dyDescent="0.3">
      <c r="A20" s="92"/>
      <c r="B20" s="75" t="s">
        <v>19</v>
      </c>
      <c r="C20" s="76"/>
      <c r="D20" s="76"/>
      <c r="E20" s="76"/>
      <c r="F20" s="76"/>
      <c r="G20" s="76"/>
      <c r="H20" s="76"/>
      <c r="I20" s="76"/>
      <c r="J20" s="77"/>
    </row>
    <row r="21" spans="1:10" s="4" customFormat="1" ht="21" customHeight="1" x14ac:dyDescent="0.3">
      <c r="A21" s="78" t="s">
        <v>20</v>
      </c>
      <c r="B21" s="79"/>
      <c r="C21" s="79" t="s">
        <v>21</v>
      </c>
      <c r="D21" s="79"/>
      <c r="E21" s="79"/>
      <c r="F21" s="79"/>
      <c r="G21" s="79"/>
      <c r="H21" s="79"/>
      <c r="I21" s="79"/>
      <c r="J21" s="80"/>
    </row>
    <row r="22" spans="1:10" s="4" customFormat="1" ht="14.5" x14ac:dyDescent="0.3">
      <c r="A22" s="78" t="s">
        <v>22</v>
      </c>
      <c r="B22" s="79"/>
      <c r="C22" s="79"/>
      <c r="D22" s="79"/>
      <c r="E22" s="79"/>
      <c r="F22" s="79"/>
      <c r="G22" s="79"/>
      <c r="H22" s="79"/>
      <c r="I22" s="79"/>
      <c r="J22" s="80"/>
    </row>
    <row r="23" spans="1:10" s="4" customFormat="1" ht="17.25" customHeight="1" x14ac:dyDescent="0.3">
      <c r="A23" s="81" t="s">
        <v>23</v>
      </c>
      <c r="B23" s="76"/>
      <c r="C23" s="76"/>
      <c r="D23" s="76"/>
      <c r="E23" s="76"/>
      <c r="F23" s="76"/>
      <c r="G23" s="76"/>
      <c r="H23" s="76"/>
      <c r="I23" s="76"/>
      <c r="J23" s="77"/>
    </row>
    <row r="24" spans="1:10" s="4" customFormat="1" ht="19.5" customHeight="1" x14ac:dyDescent="0.3">
      <c r="A24" s="82" t="s">
        <v>24</v>
      </c>
      <c r="B24" s="83"/>
      <c r="C24" s="83"/>
      <c r="D24" s="83"/>
      <c r="E24" s="83"/>
      <c r="F24" s="83"/>
      <c r="G24" s="83"/>
      <c r="H24" s="83"/>
      <c r="I24" s="83"/>
      <c r="J24" s="84"/>
    </row>
    <row r="25" spans="1:10" s="4" customFormat="1" ht="15" x14ac:dyDescent="0.3">
      <c r="A25" s="78" t="s">
        <v>25</v>
      </c>
      <c r="B25" s="79"/>
      <c r="C25" s="79"/>
      <c r="D25" s="79"/>
      <c r="E25" s="79"/>
      <c r="F25" s="79"/>
      <c r="G25" s="79"/>
      <c r="H25" s="79"/>
      <c r="I25" s="79"/>
      <c r="J25" s="80"/>
    </row>
    <row r="26" spans="1:10" s="4" customFormat="1" ht="20.25" customHeight="1" x14ac:dyDescent="0.3">
      <c r="A26" s="81" t="s">
        <v>26</v>
      </c>
      <c r="B26" s="76"/>
      <c r="C26" s="76"/>
      <c r="D26" s="76"/>
      <c r="E26" s="76"/>
      <c r="F26" s="76"/>
      <c r="G26" s="76"/>
      <c r="H26" s="76"/>
      <c r="I26" s="76"/>
      <c r="J26" s="77"/>
    </row>
    <row r="27" spans="1:10" s="4" customFormat="1" ht="20.25" customHeight="1" x14ac:dyDescent="0.3">
      <c r="A27" s="81" t="s">
        <v>27</v>
      </c>
      <c r="B27" s="76"/>
      <c r="C27" s="76"/>
      <c r="D27" s="76"/>
      <c r="E27" s="76"/>
      <c r="F27" s="76"/>
      <c r="G27" s="76"/>
      <c r="H27" s="76"/>
      <c r="I27" s="76"/>
      <c r="J27" s="77"/>
    </row>
    <row r="28" spans="1:10" s="4" customFormat="1" ht="13.5" x14ac:dyDescent="0.3">
      <c r="A28" s="78" t="s">
        <v>28</v>
      </c>
      <c r="B28" s="79"/>
      <c r="C28" s="79"/>
      <c r="D28" s="79"/>
      <c r="E28" s="79"/>
      <c r="F28" s="79"/>
      <c r="G28" s="79"/>
      <c r="H28" s="79"/>
      <c r="I28" s="79"/>
      <c r="J28" s="80"/>
    </row>
    <row r="29" spans="1:10" s="4" customFormat="1" ht="13" x14ac:dyDescent="0.3">
      <c r="A29" s="85" t="s">
        <v>29</v>
      </c>
      <c r="B29" s="86"/>
      <c r="C29" s="86"/>
      <c r="D29" s="86"/>
      <c r="E29" s="86"/>
      <c r="F29" s="86"/>
      <c r="G29" s="86"/>
      <c r="H29" s="86"/>
      <c r="I29" s="86"/>
      <c r="J29" s="87"/>
    </row>
    <row r="30" spans="1:10" ht="9.75" customHeight="1" x14ac:dyDescent="0.3"/>
    <row r="31" spans="1:10" ht="12" customHeight="1" x14ac:dyDescent="0.3"/>
    <row r="32" spans="1:10" s="7" customFormat="1" x14ac:dyDescent="0.3">
      <c r="A32" s="88" t="s">
        <v>30</v>
      </c>
      <c r="B32" s="88"/>
      <c r="C32" s="88"/>
      <c r="E32" s="31" t="s">
        <v>31</v>
      </c>
      <c r="F32" s="31"/>
    </row>
    <row r="33" spans="1:10" s="8" customFormat="1" ht="29.25" customHeight="1" x14ac:dyDescent="0.3">
      <c r="A33" s="32">
        <f>C6</f>
        <v>0</v>
      </c>
      <c r="E33" s="89" t="s">
        <v>32</v>
      </c>
      <c r="F33" s="89"/>
      <c r="G33" s="89"/>
      <c r="H33" s="89"/>
      <c r="I33" s="89"/>
      <c r="J33" s="89"/>
    </row>
    <row r="34" spans="1:10" s="8" customFormat="1" ht="30.75" customHeight="1" x14ac:dyDescent="0.3">
      <c r="A34" s="33" t="s">
        <v>33</v>
      </c>
      <c r="B34" s="90">
        <f ca="1">TODAY()</f>
        <v>42871</v>
      </c>
      <c r="C34" s="90"/>
      <c r="E34" s="34" t="s">
        <v>33</v>
      </c>
      <c r="F34" s="90">
        <f ca="1">TODAY()</f>
        <v>42871</v>
      </c>
      <c r="G34" s="90"/>
      <c r="H34" s="90"/>
      <c r="I34" s="90"/>
    </row>
    <row r="35" spans="1:10" s="5" customFormat="1" ht="10.5" customHeight="1" x14ac:dyDescent="0.3">
      <c r="A35" s="35"/>
      <c r="B35" s="36"/>
      <c r="C35" s="36"/>
      <c r="D35" s="37"/>
      <c r="E35" s="37"/>
      <c r="F35" s="36"/>
      <c r="G35" s="36"/>
      <c r="H35" s="37"/>
      <c r="I35" s="37"/>
      <c r="J35" s="37"/>
    </row>
    <row r="36" spans="1:10" x14ac:dyDescent="0.3">
      <c r="A36" s="38" t="s">
        <v>34</v>
      </c>
    </row>
    <row r="37" spans="1:10" x14ac:dyDescent="0.3">
      <c r="A37" s="91" t="s">
        <v>35</v>
      </c>
      <c r="B37" s="91"/>
      <c r="C37" s="91"/>
      <c r="D37" s="91"/>
      <c r="E37" s="91"/>
      <c r="F37" s="91"/>
      <c r="G37" s="91"/>
      <c r="H37" s="91"/>
      <c r="I37" s="91"/>
      <c r="J37" s="91"/>
    </row>
    <row r="38" spans="1:10" ht="5.25" customHeight="1" x14ac:dyDescent="0.3"/>
  </sheetData>
  <mergeCells count="41">
    <mergeCell ref="A37:J37"/>
    <mergeCell ref="A18:A20"/>
    <mergeCell ref="D12:D13"/>
    <mergeCell ref="I12:I13"/>
    <mergeCell ref="J12:J13"/>
    <mergeCell ref="E12:H13"/>
    <mergeCell ref="A12:C13"/>
    <mergeCell ref="A28:J28"/>
    <mergeCell ref="A29:J29"/>
    <mergeCell ref="A32:C32"/>
    <mergeCell ref="E33:J33"/>
    <mergeCell ref="B34:C34"/>
    <mergeCell ref="F34:I34"/>
    <mergeCell ref="A23:J23"/>
    <mergeCell ref="A24:J24"/>
    <mergeCell ref="A25:J25"/>
    <mergeCell ref="A26:J26"/>
    <mergeCell ref="A27:J27"/>
    <mergeCell ref="E17:F17"/>
    <mergeCell ref="B18:J18"/>
    <mergeCell ref="B20:J20"/>
    <mergeCell ref="A21:J21"/>
    <mergeCell ref="A22:J22"/>
    <mergeCell ref="A11:I11"/>
    <mergeCell ref="A14:C14"/>
    <mergeCell ref="E14:H14"/>
    <mergeCell ref="A15:C15"/>
    <mergeCell ref="E15:H15"/>
    <mergeCell ref="A8:B8"/>
    <mergeCell ref="C8:D8"/>
    <mergeCell ref="F8:J8"/>
    <mergeCell ref="A9:B9"/>
    <mergeCell ref="C9:D9"/>
    <mergeCell ref="F9:J9"/>
    <mergeCell ref="A4:G4"/>
    <mergeCell ref="A6:B6"/>
    <mergeCell ref="C6:D6"/>
    <mergeCell ref="F6:J6"/>
    <mergeCell ref="A7:B7"/>
    <mergeCell ref="C7:D7"/>
    <mergeCell ref="F7:J7"/>
  </mergeCells>
  <phoneticPr fontId="23" type="noConversion"/>
  <conditionalFormatting sqref="E14:H14">
    <cfRule type="cellIs" dxfId="1" priority="2" operator="equal">
      <formula>0</formula>
    </cfRule>
  </conditionalFormatting>
  <conditionalFormatting sqref="I14">
    <cfRule type="cellIs" dxfId="0" priority="1" operator="lessThan">
      <formula>12</formula>
    </cfRule>
  </conditionalFormatting>
  <dataValidations count="4">
    <dataValidation allowBlank="1" showInputMessage="1" showErrorMessage="1" promptTitle="租用时间" prompt="租用时间为1年及以上，应≥12个月" sqref="I14"/>
    <dataValidation allowBlank="1" showInputMessage="1" showErrorMessage="1" promptTitle="总人数" prompt="请输入实际人数" sqref="D14"/>
    <dataValidation allowBlank="1" showInputMessage="1" showErrorMessage="1" promptTitle="收费标准" prompt="输入总人数可跳出对应的收费标准" sqref="E14:H14"/>
    <dataValidation allowBlank="1" showInputMessage="1" showErrorMessage="1" promptTitle="费用合计" prompt="费用合计=收费标准*租用时间" sqref="J14"/>
  </dataValidations>
  <pageMargins left="0.69930555555555596" right="0.69930555555555596" top="0.75" bottom="0.75" header="0.3" footer="0.3"/>
  <pageSetup paperSize="9"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Y204通芝位置考勤系统-按用户数</vt:lpstr>
      <vt:lpstr>'Y204通芝位置考勤系统-按用户数'!Print_Area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jiashu zhang</cp:lastModifiedBy>
  <cp:lastPrinted>2017-05-03T10:14:00Z</cp:lastPrinted>
  <dcterms:created xsi:type="dcterms:W3CDTF">2017-05-03T06:48:00Z</dcterms:created>
  <dcterms:modified xsi:type="dcterms:W3CDTF">2017-05-16T07:21:38Z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